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SR\Trabalho\DECLARACAO_ACESSIBILIDADE\FCTI_evidencias\"/>
    </mc:Choice>
  </mc:AlternateContent>
  <xr:revisionPtr revIDLastSave="0" documentId="13_ncr:1_{96F1C825-053C-45D4-ABE3-6559D14CEE34}"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<sst xmlns="http://schemas.openxmlformats.org/spreadsheetml/2006/main" count="347" uniqueCount="120">
  <si>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</si>
  <si>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</si>
  <si>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</si>
  <si>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</si>
  <si>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</si>
  <si>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</si>
  <si>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</si>
  <si>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</si>
  <si>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</si>
  <si>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</si>
  <si>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</si>
  <si>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</si>
  <si>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</si>
  <si>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</si>
  <si>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</si>
  <si>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</si>
  <si>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</si>
  <si>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</si>
  <si>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</si>
  <si>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</si>
  <si>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</si>
  <si>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</si>
  <si>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</si>
  <si>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</si>
  <si>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</si>
  <si>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</si>
  <si>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</si>
  <si>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</si>
  <si>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</si>
  <si>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</si>
  <si>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</si>
  <si>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</si>
  <si>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</si>
  <si>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</si>
  <si>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</si>
  <si>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</si>
  <si>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</si>
  <si>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</si>
  <si>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</si>
  <si>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</si>
  <si>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</si>
  <si>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</si>
  <si>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</si>
  <si>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</si>
  <si>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</si>
  <si>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</si>
  <si>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</si>
  <si>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</si>
  <si>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</si>
  <si>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</si>
  <si>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</si>
  <si>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</si>
  <si>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</si>
  <si>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</si>
  <si>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</si>
  <si>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</si>
  <si>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</si>
  <si>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</si>
  <si>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</si>
  <si>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</si>
  <si>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</si>
  <si>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</si>
  <si>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</si>
  <si>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</si>
  <si>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</si>
  <si>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</si>
  <si>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</si>
  <si>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</si>
  <si>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</si>
  <si>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</si>
  <si>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</si>
  <si>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</si>
  <si>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</si>
  <si>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</si>
  <si>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</si>
  <si>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</si>
  <si>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</si>
  <si>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</si>
  <si>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</si>
  <si>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</si>
  <si>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</si>
  <si>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</si>
  <si>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</si>
  <si>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</si>
  <si>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</si>
  <si>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</si>
  <si>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</si>
  <si>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</si>
  <si>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</si>
  <si>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</si>
  <si>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</si>
  <si>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</si>
  <si>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</si>
  <si>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A AI do site(menu de topo) está corretamente estruturada. É responsive em Desktop e Mobile. Sem CSS a AI do site mantem-se estruturada.</t>
  </si>
  <si>
    <t>X</t>
  </si>
  <si>
    <t>Existem alguns erros de xhtml</t>
  </si>
  <si>
    <t>H1  -  Em todas as páginas. Apenas um H1 por página.</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</si>
  <si>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</si>
  <si>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</si>
  <si>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</si>
  <si>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</si>
  <si>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</si>
  <si>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Logotipo do organismo no menu contém texto alternativo.</t>
  </si>
  <si>
    <t>O site não contém gráficos de análise de dados.</t>
  </si>
  <si>
    <t>As páginas do site não recorrem ao elemento Table.</t>
  </si>
  <si>
    <t>Não temos campos de input obrigatórios</t>
  </si>
  <si>
    <t>Não temos campos de preenchimento obrigatórios nem formulários.</t>
  </si>
  <si>
    <t>http://www.fundoscompensacao.pt/inicio</t>
  </si>
  <si>
    <t>Instituto de Gestão de Fundos - IGFCSS</t>
  </si>
  <si>
    <t>Portal da Fundos de Compensação</t>
  </si>
  <si>
    <t>Épossível navegar pelo menu com o teclado e rato.</t>
  </si>
  <si>
    <t xml:space="preserve"> Os Headers tem sequência correta H1, H2, H3 em todas as páginas. Não existem páginas sem H1.</t>
  </si>
  <si>
    <t>Tabelas marcadas com elemento &lt;th&gt;.</t>
  </si>
  <si>
    <t>Tabelas marcadas com elemento &lt;caption&gt;.</t>
  </si>
  <si>
    <t>Não temos formulários para preenchimento.</t>
  </si>
  <si>
    <t>Imagens com link contêm texto alternativo.</t>
  </si>
  <si>
    <t>Contraste do texto no corpo dos conteúdos é de 5.03 com cor #55761C. Tamanho da fonte é 14px.</t>
  </si>
  <si>
    <t>Contraste do texto grande é de 4.98. Tamanho do texto 17.5 px. Para texto com a cor #55761C.</t>
  </si>
  <si>
    <t>Sem vídeos multimédia.</t>
  </si>
  <si>
    <t>Globalmente nos PDF é possível extrair os textos para um editor de texto. Exemplo de página com PDF's: http://www.fundoscompensacao.pt/manual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</si>
</sst>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800925</xdr:colOff>
      <xdr:row>17</xdr:row>
      <xdr:rowOff>161925</xdr:rowOff>
    </xdr:to>
    <xdr:pic>
      <xdr:nvPicPr>
        <xdr:cNvPr id="3" name="Imagem 2">
          <a:extLst>
            <a:ext uri="{FF2B5EF4-FFF2-40B4-BE49-F238E27FC236}">
              <a16:creationId xmlns:a16="http://schemas.microsoft.com/office/drawing/2014/main" id="{0719000B-2945-C52F-A784-66D8F042A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25075" cy="2162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74795</xdr:colOff>
      <xdr:row>18</xdr:row>
      <xdr:rowOff>190500</xdr:rowOff>
    </xdr:to>
    <xdr:pic>
      <xdr:nvPicPr>
        <xdr:cNvPr id="3" name="Imagem 2">
          <a:extLst>
            <a:ext uri="{FF2B5EF4-FFF2-40B4-BE49-F238E27FC236}">
              <a16:creationId xmlns:a16="http://schemas.microsoft.com/office/drawing/2014/main" id="{434E7762-2701-66FC-CBDE-DCFA3DB7E7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618095" cy="2390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7810</xdr:colOff>
      <xdr:row>17</xdr:row>
      <xdr:rowOff>152401</xdr:rowOff>
    </xdr:to>
    <xdr:pic>
      <xdr:nvPicPr>
        <xdr:cNvPr id="3" name="Imagem 2">
          <a:extLst>
            <a:ext uri="{FF2B5EF4-FFF2-40B4-BE49-F238E27FC236}">
              <a16:creationId xmlns:a16="http://schemas.microsoft.com/office/drawing/2014/main" id="{1D1DF36E-6F55-1E82-FB02-9A1C45E98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51110" cy="2152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142875</xdr:colOff>
      <xdr:row>17</xdr:row>
      <xdr:rowOff>101260</xdr:rowOff>
    </xdr:to>
    <xdr:pic>
      <xdr:nvPicPr>
        <xdr:cNvPr id="3" name="Imagem 2">
          <a:extLst>
            <a:ext uri="{FF2B5EF4-FFF2-40B4-BE49-F238E27FC236}">
              <a16:creationId xmlns:a16="http://schemas.microsoft.com/office/drawing/2014/main" id="{36747AD2-01AA-8289-6B9E-96B5523D5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86175" cy="21015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108750</xdr:colOff>
      <xdr:row>17</xdr:row>
      <xdr:rowOff>190500</xdr:rowOff>
    </xdr:to>
    <xdr:pic>
      <xdr:nvPicPr>
        <xdr:cNvPr id="4" name="Imagem 3">
          <a:extLst>
            <a:ext uri="{FF2B5EF4-FFF2-40B4-BE49-F238E27FC236}">
              <a16:creationId xmlns:a16="http://schemas.microsoft.com/office/drawing/2014/main" id="{5271A21C-E6C6-714C-11E2-25471B6B43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52050" cy="219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97367</xdr:colOff>
      <xdr:row>17</xdr:row>
      <xdr:rowOff>47625</xdr:rowOff>
    </xdr:to>
    <xdr:pic>
      <xdr:nvPicPr>
        <xdr:cNvPr id="3" name="Imagem 2">
          <a:extLst>
            <a:ext uri="{FF2B5EF4-FFF2-40B4-BE49-F238E27FC236}">
              <a16:creationId xmlns:a16="http://schemas.microsoft.com/office/drawing/2014/main" id="{48485879-944E-2777-8B5E-A0A1573BF7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0667" cy="2047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97367</xdr:colOff>
      <xdr:row>17</xdr:row>
      <xdr:rowOff>47625</xdr:rowOff>
    </xdr:to>
    <xdr:pic>
      <xdr:nvPicPr>
        <xdr:cNvPr id="2" name="Imagem 1">
          <a:extLst>
            <a:ext uri="{FF2B5EF4-FFF2-40B4-BE49-F238E27FC236}">
              <a16:creationId xmlns:a16="http://schemas.microsoft.com/office/drawing/2014/main" id="{A8618AFE-DE36-4F3C-B1BD-1FF8D1199D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0667" cy="2047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100446</xdr:colOff>
      <xdr:row>16</xdr:row>
      <xdr:rowOff>180976</xdr:rowOff>
    </xdr:to>
    <xdr:pic>
      <xdr:nvPicPr>
        <xdr:cNvPr id="3" name="Imagem 2">
          <a:extLst>
            <a:ext uri="{FF2B5EF4-FFF2-40B4-BE49-F238E27FC236}">
              <a16:creationId xmlns:a16="http://schemas.microsoft.com/office/drawing/2014/main" id="{DBF4CBF6-2D17-A171-1A83-CB3BC2059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643746" cy="198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42626</xdr:colOff>
      <xdr:row>15</xdr:row>
      <xdr:rowOff>171450</xdr:rowOff>
    </xdr:to>
    <xdr:pic>
      <xdr:nvPicPr>
        <xdr:cNvPr id="3" name="Imagem 2">
          <a:extLst>
            <a:ext uri="{FF2B5EF4-FFF2-40B4-BE49-F238E27FC236}">
              <a16:creationId xmlns:a16="http://schemas.microsoft.com/office/drawing/2014/main" id="{2D8AE8B9-AD52-538F-3B8D-20B943BD6A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85926" cy="1771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63030</xdr:colOff>
      <xdr:row>15</xdr:row>
      <xdr:rowOff>180975</xdr:rowOff>
    </xdr:to>
    <xdr:pic>
      <xdr:nvPicPr>
        <xdr:cNvPr id="3" name="Imagem 2">
          <a:extLst>
            <a:ext uri="{FF2B5EF4-FFF2-40B4-BE49-F238E27FC236}">
              <a16:creationId xmlns:a16="http://schemas.microsoft.com/office/drawing/2014/main" id="{91CBF812-9C27-D3B6-6B7B-773BAD036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06330" cy="1781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97599</xdr:colOff>
      <xdr:row>17</xdr:row>
      <xdr:rowOff>76200</xdr:rowOff>
    </xdr:to>
    <xdr:pic>
      <xdr:nvPicPr>
        <xdr:cNvPr id="3" name="Imagem 2">
          <a:extLst>
            <a:ext uri="{FF2B5EF4-FFF2-40B4-BE49-F238E27FC236}">
              <a16:creationId xmlns:a16="http://schemas.microsoft.com/office/drawing/2014/main" id="{C5F941BF-5916-0259-1B06-7B106151C3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0899" cy="2076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244506</xdr:colOff>
      <xdr:row>22</xdr:row>
      <xdr:rowOff>47626</xdr:rowOff>
    </xdr:to>
    <xdr:pic>
      <xdr:nvPicPr>
        <xdr:cNvPr id="3" name="Imagem 2">
          <a:extLst>
            <a:ext uri="{FF2B5EF4-FFF2-40B4-BE49-F238E27FC236}">
              <a16:creationId xmlns:a16="http://schemas.microsoft.com/office/drawing/2014/main" id="{205F19B7-DDE0-690D-1041-90908E6FFE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787806" cy="304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244506</xdr:colOff>
      <xdr:row>22</xdr:row>
      <xdr:rowOff>47625</xdr:rowOff>
    </xdr:to>
    <xdr:pic>
      <xdr:nvPicPr>
        <xdr:cNvPr id="3" name="Imagem 2">
          <a:extLst>
            <a:ext uri="{FF2B5EF4-FFF2-40B4-BE49-F238E27FC236}">
              <a16:creationId xmlns:a16="http://schemas.microsoft.com/office/drawing/2014/main" id="{FD46DFDB-D0F0-43CA-B772-EBC6832DF6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87806" cy="304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19605</xdr:colOff>
      <xdr:row>21</xdr:row>
      <xdr:rowOff>66675</xdr:rowOff>
    </xdr:to>
    <xdr:pic>
      <xdr:nvPicPr>
        <xdr:cNvPr id="2" name="Imagem 1">
          <a:extLst>
            <a:ext uri="{FF2B5EF4-FFF2-40B4-BE49-F238E27FC236}">
              <a16:creationId xmlns:a16="http://schemas.microsoft.com/office/drawing/2014/main" id="{D582F1AF-1FB0-4FE1-B797-4002969673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2905" cy="2867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244506</xdr:colOff>
      <xdr:row>22</xdr:row>
      <xdr:rowOff>47625</xdr:rowOff>
    </xdr:to>
    <xdr:pic>
      <xdr:nvPicPr>
        <xdr:cNvPr id="2" name="Imagem 1">
          <a:extLst>
            <a:ext uri="{FF2B5EF4-FFF2-40B4-BE49-F238E27FC236}">
              <a16:creationId xmlns:a16="http://schemas.microsoft.com/office/drawing/2014/main" id="{353AA2E7-3479-4331-AE5D-7EABAB45DC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87806" cy="304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142875</xdr:colOff>
      <xdr:row>17</xdr:row>
      <xdr:rowOff>137635</xdr:rowOff>
    </xdr:to>
    <xdr:pic>
      <xdr:nvPicPr>
        <xdr:cNvPr id="3" name="Imagem 2">
          <a:extLst>
            <a:ext uri="{FF2B5EF4-FFF2-40B4-BE49-F238E27FC236}">
              <a16:creationId xmlns:a16="http://schemas.microsoft.com/office/drawing/2014/main" id="{DA92410C-BE58-95A1-4C9A-59DBF9372E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86175" cy="2137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265795</xdr:colOff>
      <xdr:row>57</xdr:row>
      <xdr:rowOff>57150</xdr:rowOff>
    </xdr:to>
    <xdr:pic>
      <xdr:nvPicPr>
        <xdr:cNvPr id="3" name="Imagem 2">
          <a:extLst>
            <a:ext uri="{FF2B5EF4-FFF2-40B4-BE49-F238E27FC236}">
              <a16:creationId xmlns:a16="http://schemas.microsoft.com/office/drawing/2014/main" id="{CEEDD741-4029-108C-798D-F41FA6DF1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1351645" cy="10058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19714</xdr:colOff>
      <xdr:row>15</xdr:row>
      <xdr:rowOff>142875</xdr:rowOff>
    </xdr:to>
    <xdr:pic>
      <xdr:nvPicPr>
        <xdr:cNvPr id="6" name="Imagem 5">
          <a:extLst>
            <a:ext uri="{FF2B5EF4-FFF2-40B4-BE49-F238E27FC236}">
              <a16:creationId xmlns:a16="http://schemas.microsoft.com/office/drawing/2014/main" id="{3D2DE12A-2FB5-577B-4B3F-EF69D2292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3014" cy="17430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5" sqref="G5:O5"/>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6" t="s">
        <v>86</v>
      </c>
      <c r="L2" s="36"/>
      <c r="M2" s="36"/>
      <c r="N2" s="36"/>
      <c r="O2" s="36"/>
    </row>
    <row r="3" spans="2:17" x14ac:dyDescent="0.25">
      <c r="K3" s="36"/>
      <c r="L3" s="36"/>
      <c r="M3" s="36"/>
      <c r="N3" s="36"/>
      <c r="O3" s="36"/>
    </row>
    <row r="5" spans="2:17" s="10" customFormat="1" ht="22.15" customHeight="1" x14ac:dyDescent="0.25">
      <c r="B5" s="15"/>
      <c r="C5" s="35" t="s">
        <v>12</v>
      </c>
      <c r="D5" s="35"/>
      <c r="E5" s="35"/>
      <c r="F5" s="35"/>
      <c r="G5" s="38" t="s">
        <v>109</v>
      </c>
      <c r="H5" s="38"/>
      <c r="I5" s="38"/>
      <c r="J5" s="38"/>
      <c r="K5" s="38"/>
      <c r="L5" s="38"/>
      <c r="M5" s="38"/>
      <c r="N5" s="38"/>
      <c r="O5" s="38"/>
    </row>
    <row r="6" spans="2:17" s="10" customFormat="1" ht="22.15" customHeight="1" x14ac:dyDescent="0.25">
      <c r="B6" s="15"/>
      <c r="C6" s="35" t="s">
        <v>13</v>
      </c>
      <c r="D6" s="35"/>
      <c r="E6" s="35"/>
      <c r="F6" s="35"/>
      <c r="G6" s="38" t="s">
        <v>107</v>
      </c>
      <c r="H6" s="38"/>
      <c r="I6" s="38"/>
      <c r="J6" s="38"/>
      <c r="K6" s="38"/>
      <c r="L6" s="38"/>
      <c r="M6" s="38"/>
      <c r="N6" s="38"/>
      <c r="O6" s="38"/>
    </row>
    <row r="7" spans="2:17" s="10" customFormat="1" ht="22.15" customHeight="1" x14ac:dyDescent="0.25">
      <c r="B7" s="15"/>
      <c r="C7" s="35" t="s">
        <v>11</v>
      </c>
      <c r="D7" s="35"/>
      <c r="E7" s="35"/>
      <c r="F7" s="35"/>
      <c r="G7" s="38" t="s">
        <v>108</v>
      </c>
      <c r="H7" s="38"/>
      <c r="I7" s="38"/>
      <c r="J7" s="38"/>
      <c r="K7" s="38"/>
      <c r="L7" s="38"/>
      <c r="M7" s="38"/>
      <c r="N7" s="38"/>
      <c r="O7" s="38"/>
    </row>
    <row r="8" spans="2:17" s="10" customFormat="1" ht="22.15" customHeight="1" x14ac:dyDescent="0.25">
      <c r="B8" s="15"/>
      <c r="C8" s="35" t="s">
        <v>9</v>
      </c>
      <c r="D8" s="35"/>
      <c r="E8" s="35"/>
      <c r="F8" s="35"/>
      <c r="G8" s="16">
        <v>45420</v>
      </c>
    </row>
    <row r="10" spans="2:17" s="10" customFormat="1" ht="22.15" customHeight="1" x14ac:dyDescent="0.25">
      <c r="B10" s="9" t="s">
        <v>1</v>
      </c>
      <c r="C10" s="9" t="s">
        <v>2</v>
      </c>
      <c r="D10" s="9" t="s">
        <v>3</v>
      </c>
    </row>
    <row r="11" spans="2:17" s="10" customFormat="1" ht="22.15" customHeight="1" x14ac:dyDescent="0.25">
      <c r="B11" s="11"/>
      <c r="C11" s="12" t="s">
        <v>4</v>
      </c>
      <c r="D11" s="12" t="s">
        <v>4</v>
      </c>
      <c r="E11" s="27" t="s">
        <v>18</v>
      </c>
      <c r="F11" s="28"/>
      <c r="G11" s="28"/>
      <c r="H11" s="28"/>
      <c r="I11" s="28"/>
      <c r="J11" s="28"/>
      <c r="K11" s="28"/>
      <c r="L11" s="28"/>
      <c r="M11" s="28"/>
      <c r="N11" s="28"/>
      <c r="O11" s="28"/>
      <c r="P11" s="28"/>
      <c r="Q11" s="29"/>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1" t="s">
        <v>40</v>
      </c>
      <c r="G13" s="31"/>
      <c r="H13" s="31"/>
      <c r="I13" s="31"/>
      <c r="J13" s="31"/>
      <c r="K13" s="31"/>
      <c r="L13" s="31"/>
      <c r="M13" s="31"/>
      <c r="N13" s="31"/>
      <c r="O13" s="31"/>
      <c r="P13" s="31"/>
      <c r="Q13" s="31"/>
    </row>
    <row r="14" spans="2:17" s="10" customFormat="1" ht="22.15" customHeight="1" x14ac:dyDescent="0.25">
      <c r="B14" s="13" t="str">
        <f>IF('1.3'!$B$3="x","x"," ")</f>
        <v>x</v>
      </c>
      <c r="C14" s="13" t="str">
        <f>IF('1.3'!$C$3="x","x"," ")</f>
        <v xml:space="preserve"> </v>
      </c>
      <c r="D14" s="13" t="str">
        <f>IF('1.3'!$D$3="x", "x", " ")</f>
        <v xml:space="preserve"> </v>
      </c>
      <c r="F14" s="32" t="s">
        <v>41</v>
      </c>
      <c r="G14" s="32"/>
      <c r="H14" s="32"/>
      <c r="I14" s="32"/>
      <c r="J14" s="32"/>
      <c r="K14" s="32"/>
      <c r="L14" s="32"/>
      <c r="M14" s="32"/>
      <c r="N14" s="32"/>
      <c r="O14" s="32"/>
      <c r="P14" s="32"/>
      <c r="Q14" s="32"/>
    </row>
    <row r="15" spans="2:17" s="10" customFormat="1" ht="22.15" customHeight="1" x14ac:dyDescent="0.25">
      <c r="B15" s="11"/>
      <c r="C15" s="12"/>
      <c r="D15" s="12"/>
      <c r="E15" s="27" t="s">
        <v>19</v>
      </c>
      <c r="F15" s="28"/>
      <c r="G15" s="28"/>
      <c r="H15" s="28"/>
      <c r="I15" s="28"/>
      <c r="J15" s="28"/>
      <c r="K15" s="28"/>
      <c r="L15" s="28"/>
      <c r="M15" s="28"/>
      <c r="N15" s="28"/>
      <c r="O15" s="28"/>
      <c r="P15" s="28"/>
      <c r="Q15" s="29"/>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3" t="s">
        <v>43</v>
      </c>
      <c r="G17" s="33"/>
      <c r="H17" s="33"/>
      <c r="I17" s="33"/>
      <c r="J17" s="33"/>
      <c r="K17" s="33"/>
      <c r="L17" s="33"/>
      <c r="M17" s="33"/>
      <c r="N17" s="33"/>
      <c r="O17" s="33"/>
      <c r="P17" s="33"/>
      <c r="Q17" s="33"/>
    </row>
    <row r="18" spans="2:17" s="10" customFormat="1" ht="22.15" customHeight="1" x14ac:dyDescent="0.25">
      <c r="B18" s="11"/>
      <c r="C18" s="12"/>
      <c r="D18" s="12"/>
      <c r="E18" s="27" t="s">
        <v>20</v>
      </c>
      <c r="F18" s="28"/>
      <c r="G18" s="28"/>
      <c r="H18" s="28"/>
      <c r="I18" s="28"/>
      <c r="J18" s="28"/>
      <c r="K18" s="28"/>
      <c r="L18" s="28"/>
      <c r="M18" s="28"/>
      <c r="N18" s="28"/>
      <c r="O18" s="28"/>
      <c r="P18" s="28"/>
      <c r="Q18" s="29"/>
    </row>
    <row r="19" spans="2:17" s="10" customFormat="1" ht="22.15" customHeight="1" x14ac:dyDescent="0.25">
      <c r="B19" s="13" t="str">
        <f>IF('3.1'!$B$3="x","x"," ")</f>
        <v>x</v>
      </c>
      <c r="C19" s="13" t="str">
        <f>IF('3.1'!$C$3="x","x"," ")</f>
        <v xml:space="preserve"> </v>
      </c>
      <c r="D19" s="13" t="str">
        <f>IF('3.1'!$D$3="x", "x", " ")</f>
        <v xml:space="preserve"> </v>
      </c>
      <c r="F19" s="30" t="s">
        <v>44</v>
      </c>
      <c r="G19" s="30"/>
      <c r="H19" s="30"/>
      <c r="I19" s="30"/>
      <c r="J19" s="30"/>
      <c r="K19" s="30"/>
      <c r="L19" s="30"/>
      <c r="M19" s="30"/>
      <c r="N19" s="30"/>
      <c r="O19" s="30"/>
      <c r="P19" s="30"/>
      <c r="Q19" s="30"/>
    </row>
    <row r="20" spans="2:17" s="10" customFormat="1" ht="22.15" customHeight="1" x14ac:dyDescent="0.25">
      <c r="B20" s="13" t="str">
        <f>IF('3.2'!$B$3="x","x"," ")</f>
        <v>x</v>
      </c>
      <c r="C20" s="13" t="str">
        <f>IF('3.2'!$C$3="x","x"," ")</f>
        <v xml:space="preserve"> </v>
      </c>
      <c r="D20" s="13" t="str">
        <f>IF('3.2'!$D$3="x", "x", " ")</f>
        <v xml:space="preserve"> </v>
      </c>
      <c r="F20" s="33" t="s">
        <v>45</v>
      </c>
      <c r="G20" s="33"/>
      <c r="H20" s="33"/>
      <c r="I20" s="33"/>
      <c r="J20" s="33"/>
      <c r="K20" s="33"/>
      <c r="L20" s="33"/>
      <c r="M20" s="33"/>
    </row>
    <row r="21" spans="2:17" s="10" customFormat="1" ht="22.15" customHeight="1" x14ac:dyDescent="0.25">
      <c r="B21" s="11"/>
      <c r="C21" s="12"/>
      <c r="D21" s="12"/>
      <c r="E21" s="27" t="s">
        <v>21</v>
      </c>
      <c r="F21" s="28"/>
      <c r="G21" s="28"/>
      <c r="H21" s="28"/>
      <c r="I21" s="28"/>
      <c r="J21" s="28"/>
      <c r="K21" s="28"/>
      <c r="L21" s="28"/>
      <c r="M21" s="28"/>
      <c r="N21" s="28"/>
      <c r="O21" s="28"/>
      <c r="P21" s="28"/>
      <c r="Q21" s="29"/>
    </row>
    <row r="22" spans="2:17" s="10" customFormat="1" ht="22.15" customHeight="1" x14ac:dyDescent="0.25">
      <c r="B22" s="13" t="str">
        <f>IF('4.1'!$B$3="x","x"," ")</f>
        <v xml:space="preserve"> </v>
      </c>
      <c r="C22" s="13" t="str">
        <f>IF('4.1'!$C$3="x","x"," ")</f>
        <v xml:space="preserve"> </v>
      </c>
      <c r="D22" s="13" t="str">
        <f>IF('4.1'!$D$3="x", "x", " ")</f>
        <v>x</v>
      </c>
      <c r="F22" s="33" t="s">
        <v>46</v>
      </c>
      <c r="G22" s="33"/>
      <c r="H22" s="33"/>
      <c r="I22" s="33"/>
      <c r="J22" s="33"/>
      <c r="K22" s="33"/>
      <c r="L22" s="33"/>
      <c r="M22" s="33"/>
    </row>
    <row r="23" spans="2:17" s="10" customFormat="1" ht="22.15" customHeight="1" x14ac:dyDescent="0.25">
      <c r="B23" s="14" t="str">
        <f>IF('4.2'!$B$3="x","x"," ")</f>
        <v xml:space="preserve"> </v>
      </c>
      <c r="C23" s="14" t="str">
        <f>IF('4.2'!$C$3="x","x"," ")</f>
        <v xml:space="preserve"> </v>
      </c>
      <c r="D23" s="14" t="str">
        <f>IF('4.2'!$D$3="x", "x", " ")</f>
        <v>x</v>
      </c>
      <c r="F23" s="31" t="s">
        <v>47</v>
      </c>
      <c r="G23" s="31"/>
      <c r="H23" s="31"/>
      <c r="I23" s="31"/>
      <c r="J23" s="31"/>
      <c r="K23" s="31"/>
      <c r="L23" s="31"/>
      <c r="M23" s="31"/>
      <c r="N23" s="31"/>
      <c r="O23" s="31"/>
      <c r="P23" s="31"/>
      <c r="Q23" s="31"/>
    </row>
    <row r="24" spans="2:17" s="10" customFormat="1" ht="22.15" customHeight="1" x14ac:dyDescent="0.25">
      <c r="B24" s="14" t="str">
        <f>IF('4.3'!$B$3="x","x"," ")</f>
        <v xml:space="preserve"> </v>
      </c>
      <c r="C24" s="14" t="str">
        <f>IF('4.3'!$C$3="x","x"," ")</f>
        <v xml:space="preserve"> </v>
      </c>
      <c r="D24" s="14" t="str">
        <f>IF('4.3'!$D$3="x", "x", " ")</f>
        <v>x</v>
      </c>
      <c r="F24" s="32" t="s">
        <v>48</v>
      </c>
      <c r="G24" s="32"/>
      <c r="H24" s="32"/>
      <c r="I24" s="32"/>
      <c r="J24" s="32"/>
      <c r="K24" s="32"/>
      <c r="L24" s="32"/>
      <c r="M24" s="32"/>
      <c r="N24" s="32"/>
      <c r="O24" s="32"/>
      <c r="P24" s="32"/>
      <c r="Q24" s="32"/>
    </row>
    <row r="25" spans="2:17" s="10" customFormat="1" ht="22.15" customHeight="1" x14ac:dyDescent="0.25">
      <c r="B25" s="11"/>
      <c r="C25" s="12"/>
      <c r="D25" s="12"/>
      <c r="E25" s="27" t="s">
        <v>22</v>
      </c>
      <c r="F25" s="28"/>
      <c r="G25" s="28"/>
      <c r="H25" s="28"/>
      <c r="I25" s="28"/>
      <c r="J25" s="28"/>
      <c r="K25" s="28"/>
      <c r="L25" s="28"/>
      <c r="M25" s="28"/>
      <c r="N25" s="28"/>
      <c r="O25" s="28"/>
      <c r="P25" s="28"/>
      <c r="Q25" s="29"/>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1" t="s">
        <v>50</v>
      </c>
      <c r="G27" s="31"/>
      <c r="H27" s="31"/>
      <c r="I27" s="31"/>
      <c r="J27" s="31"/>
      <c r="K27" s="31"/>
      <c r="L27" s="31"/>
      <c r="M27" s="31"/>
      <c r="N27" s="31"/>
      <c r="O27" s="31"/>
      <c r="P27" s="31"/>
      <c r="Q27" s="31"/>
    </row>
    <row r="28" spans="2:17" s="10" customFormat="1" ht="22.15" customHeight="1" x14ac:dyDescent="0.25">
      <c r="B28" s="13" t="str">
        <f>IF('5.3'!$B$3="x","x"," ")</f>
        <v>x</v>
      </c>
      <c r="C28" s="13" t="str">
        <f>IF('5.3'!$C$3="x","x"," ")</f>
        <v xml:space="preserve"> </v>
      </c>
      <c r="D28" s="13" t="str">
        <f>IF('5.3'!$D$3="x", "x", " ")</f>
        <v xml:space="preserve"> </v>
      </c>
      <c r="F28" s="32" t="s">
        <v>51</v>
      </c>
      <c r="G28" s="32"/>
      <c r="H28" s="32"/>
      <c r="I28" s="32"/>
      <c r="J28" s="32"/>
      <c r="K28" s="32"/>
      <c r="L28" s="32"/>
      <c r="M28" s="32"/>
      <c r="N28" s="32"/>
      <c r="O28" s="32"/>
      <c r="P28" s="32"/>
      <c r="Q28" s="32"/>
    </row>
    <row r="29" spans="2:17" s="10" customFormat="1" ht="22.15" customHeight="1" x14ac:dyDescent="0.25">
      <c r="B29" s="11"/>
      <c r="C29" s="12"/>
      <c r="D29" s="12"/>
      <c r="E29" s="28" t="s">
        <v>23</v>
      </c>
      <c r="F29" s="28"/>
      <c r="G29" s="28"/>
      <c r="H29" s="28"/>
      <c r="I29" s="28"/>
      <c r="J29" s="28"/>
      <c r="K29" s="28"/>
      <c r="L29" s="28"/>
      <c r="M29" s="28"/>
      <c r="N29" s="28"/>
      <c r="O29" s="28"/>
      <c r="P29" s="28"/>
      <c r="Q29" s="29"/>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2" t="s">
        <v>38</v>
      </c>
      <c r="G31" s="32"/>
      <c r="H31" s="32"/>
      <c r="I31" s="32"/>
      <c r="J31" s="32"/>
      <c r="K31" s="32"/>
      <c r="L31" s="32"/>
      <c r="M31" s="32"/>
      <c r="N31" s="32"/>
      <c r="O31" s="32"/>
      <c r="P31" s="32"/>
      <c r="Q31" s="32"/>
    </row>
    <row r="32" spans="2:17" s="10" customFormat="1" ht="22.15" customHeight="1" x14ac:dyDescent="0.25">
      <c r="B32" s="11"/>
      <c r="C32" s="12"/>
      <c r="D32" s="12"/>
      <c r="E32" s="28" t="s">
        <v>24</v>
      </c>
      <c r="F32" s="28"/>
      <c r="G32" s="28"/>
      <c r="H32" s="28"/>
      <c r="I32" s="28"/>
      <c r="J32" s="28"/>
      <c r="K32" s="28"/>
      <c r="L32" s="28"/>
      <c r="M32" s="28"/>
      <c r="N32" s="28"/>
      <c r="O32" s="28"/>
      <c r="P32" s="28"/>
      <c r="Q32" s="29"/>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1" t="s">
        <v>36</v>
      </c>
      <c r="G34" s="31"/>
      <c r="H34" s="31"/>
      <c r="I34" s="31"/>
      <c r="J34" s="31"/>
      <c r="K34" s="31"/>
      <c r="L34" s="31"/>
      <c r="M34" s="31"/>
      <c r="N34" s="31"/>
      <c r="O34" s="31"/>
      <c r="P34" s="31"/>
      <c r="Q34" s="31"/>
    </row>
    <row r="35" spans="2:17" s="10" customFormat="1" ht="22.15" customHeight="1" x14ac:dyDescent="0.25">
      <c r="B35" s="11"/>
      <c r="C35" s="12"/>
      <c r="D35" s="12"/>
      <c r="E35" s="27" t="s">
        <v>25</v>
      </c>
      <c r="F35" s="28"/>
      <c r="G35" s="28"/>
      <c r="H35" s="28"/>
      <c r="I35" s="28"/>
      <c r="J35" s="28"/>
      <c r="K35" s="28"/>
      <c r="L35" s="28"/>
      <c r="M35" s="28"/>
      <c r="N35" s="28"/>
      <c r="O35" s="28"/>
      <c r="P35" s="28"/>
      <c r="Q35" s="29"/>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1" t="s">
        <v>31</v>
      </c>
      <c r="G37" s="31"/>
      <c r="H37" s="31"/>
      <c r="I37" s="31"/>
      <c r="J37" s="31"/>
      <c r="K37" s="31"/>
      <c r="L37" s="31"/>
      <c r="M37" s="31"/>
      <c r="N37" s="31"/>
      <c r="O37" s="31"/>
      <c r="P37" s="31"/>
      <c r="Q37" s="31"/>
    </row>
    <row r="38" spans="2:17" s="10" customFormat="1" ht="22.15" customHeight="1" x14ac:dyDescent="0.25">
      <c r="B38" s="13" t="str">
        <f>IF('8.3'!$B$3="x","x"," ")</f>
        <v>x</v>
      </c>
      <c r="C38" s="13" t="str">
        <f>IF('8.3'!$C$3="x","x"," ")</f>
        <v xml:space="preserve"> </v>
      </c>
      <c r="D38" s="13" t="str">
        <f>IF('8.3'!$D$3="x", "x", " ")</f>
        <v xml:space="preserve"> </v>
      </c>
      <c r="F38" s="31" t="s">
        <v>32</v>
      </c>
      <c r="G38" s="31"/>
      <c r="H38" s="31"/>
      <c r="I38" s="31"/>
      <c r="J38" s="31"/>
      <c r="K38" s="31"/>
      <c r="L38" s="31"/>
      <c r="M38" s="31"/>
      <c r="N38" s="31"/>
      <c r="O38" s="31"/>
      <c r="P38" s="31"/>
      <c r="Q38" s="31"/>
    </row>
    <row r="39" spans="2:17" s="10" customFormat="1" ht="22.15" customHeight="1" x14ac:dyDescent="0.25">
      <c r="B39" s="13" t="str">
        <f>IF('8.4'!$B$3="x","x"," ")</f>
        <v>x</v>
      </c>
      <c r="C39" s="13" t="str">
        <f>IF('8.4'!$C$3="x","x"," ")</f>
        <v xml:space="preserve"> </v>
      </c>
      <c r="D39" s="13" t="str">
        <f>IF('8.4'!$D$3="x", "x", " ")</f>
        <v xml:space="preserve"> </v>
      </c>
      <c r="F39" s="31" t="s">
        <v>33</v>
      </c>
      <c r="G39" s="31"/>
      <c r="H39" s="31"/>
      <c r="I39" s="31"/>
      <c r="J39" s="31"/>
      <c r="K39" s="31"/>
      <c r="L39" s="31"/>
      <c r="M39" s="31"/>
      <c r="N39" s="31"/>
      <c r="O39" s="31"/>
      <c r="P39" s="31"/>
      <c r="Q39" s="31"/>
    </row>
    <row r="40" spans="2:17" s="10" customFormat="1" ht="22.15" customHeight="1" x14ac:dyDescent="0.25">
      <c r="B40" s="13" t="str">
        <f>IF('8.5'!$B$3="x","x"," ")</f>
        <v>x</v>
      </c>
      <c r="C40" s="13" t="str">
        <f>IF('8.5'!$C$3="x","x"," ")</f>
        <v xml:space="preserve"> </v>
      </c>
      <c r="D40" s="13" t="str">
        <f>IF('8.5'!$D$3="x", "x", " ")</f>
        <v xml:space="preserve"> </v>
      </c>
      <c r="F40" s="32" t="s">
        <v>34</v>
      </c>
      <c r="G40" s="32"/>
      <c r="H40" s="32"/>
      <c r="I40" s="32"/>
      <c r="J40" s="32"/>
      <c r="K40" s="32"/>
      <c r="L40" s="32"/>
      <c r="M40" s="32"/>
      <c r="N40" s="32"/>
      <c r="O40" s="32"/>
      <c r="P40" s="32"/>
      <c r="Q40" s="32"/>
    </row>
    <row r="41" spans="2:17" s="10" customFormat="1" ht="22.15" customHeight="1" x14ac:dyDescent="0.25">
      <c r="B41" s="11"/>
      <c r="C41" s="12"/>
      <c r="D41" s="12"/>
      <c r="E41" s="27" t="s">
        <v>26</v>
      </c>
      <c r="F41" s="28"/>
      <c r="G41" s="28"/>
      <c r="H41" s="28"/>
      <c r="I41" s="28"/>
      <c r="J41" s="28"/>
      <c r="K41" s="28"/>
      <c r="L41" s="28"/>
      <c r="M41" s="28"/>
      <c r="N41" s="28"/>
      <c r="O41" s="28"/>
      <c r="P41" s="28"/>
      <c r="Q41" s="29"/>
    </row>
    <row r="42" spans="2:17" s="10" customFormat="1" ht="22.15" customHeight="1" x14ac:dyDescent="0.25">
      <c r="B42" s="13" t="str">
        <f>IF('9.1'!$B$3="x","x"," ")</f>
        <v xml:space="preserve"> </v>
      </c>
      <c r="C42" s="13" t="str">
        <f>IF('9.1'!$C$3="x","x"," ")</f>
        <v>x</v>
      </c>
      <c r="D42" s="13" t="str">
        <f>IF('9.1'!$D$3="x", "x", " ")</f>
        <v xml:space="preserve"> </v>
      </c>
      <c r="F42" s="37" t="s">
        <v>28</v>
      </c>
      <c r="G42" s="37"/>
      <c r="H42" s="37"/>
      <c r="I42" s="37"/>
      <c r="J42" s="37"/>
      <c r="K42" s="37"/>
      <c r="L42" s="37"/>
      <c r="M42" s="37"/>
      <c r="N42" s="37"/>
      <c r="O42" s="37"/>
      <c r="P42" s="37"/>
      <c r="Q42" s="37"/>
    </row>
    <row r="43" spans="2:17" s="10" customFormat="1" ht="22.15" customHeight="1" x14ac:dyDescent="0.25">
      <c r="B43" s="11"/>
      <c r="C43" s="12"/>
      <c r="D43" s="12"/>
      <c r="E43" s="27" t="s">
        <v>27</v>
      </c>
      <c r="F43" s="28"/>
      <c r="G43" s="28"/>
      <c r="H43" s="28"/>
      <c r="I43" s="28"/>
      <c r="J43" s="28"/>
      <c r="K43" s="28"/>
      <c r="L43" s="28"/>
      <c r="M43" s="28"/>
      <c r="N43" s="28"/>
      <c r="O43" s="28"/>
      <c r="P43" s="28"/>
      <c r="Q43" s="29"/>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34" t="s">
        <v>14</v>
      </c>
      <c r="G49" s="34"/>
      <c r="H49">
        <f>COUNTIF(D12:D44,"x")</f>
        <v>6</v>
      </c>
    </row>
    <row r="50" spans="6:11" x14ac:dyDescent="0.25">
      <c r="F50" s="34" t="s">
        <v>15</v>
      </c>
      <c r="G50" s="34"/>
      <c r="H50">
        <v>24</v>
      </c>
    </row>
    <row r="51" spans="6:11" ht="31.5" x14ac:dyDescent="0.5">
      <c r="H51" s="3">
        <f>COUNTIF($B$12:$B$44,"x")/(H50-COUNTIF($D$12:$D$44,"x"))</f>
        <v>0.94444444444444442</v>
      </c>
    </row>
    <row r="53" spans="6:11" x14ac:dyDescent="0.25">
      <c r="F53" t="s">
        <v>10</v>
      </c>
    </row>
    <row r="55" spans="6:11" x14ac:dyDescent="0.25">
      <c r="G55" s="26" t="s">
        <v>84</v>
      </c>
      <c r="H55" s="26"/>
      <c r="I55" s="26"/>
      <c r="J55" s="26"/>
      <c r="K55" s="26"/>
    </row>
    <row r="56" spans="6:11" x14ac:dyDescent="0.25">
      <c r="G56" s="26"/>
      <c r="H56" s="26"/>
      <c r="I56" s="26"/>
      <c r="J56" s="26"/>
      <c r="K56" s="26"/>
    </row>
    <row r="57" spans="6:11" x14ac:dyDescent="0.25">
      <c r="G57" s="26"/>
      <c r="H57" s="26"/>
      <c r="I57" s="26"/>
      <c r="J57" s="26"/>
      <c r="K57" s="26"/>
    </row>
    <row r="58" spans="6:11" x14ac:dyDescent="0.25">
      <c r="G58" s="26"/>
      <c r="H58" s="26"/>
      <c r="I58" s="26"/>
      <c r="J58" s="26"/>
      <c r="K58" s="26"/>
    </row>
    <row r="59" spans="6:11" x14ac:dyDescent="0.25">
      <c r="G59" s="26"/>
      <c r="H59" s="26"/>
      <c r="I59" s="26"/>
      <c r="J59" s="26"/>
      <c r="K59" s="26"/>
    </row>
    <row r="60" spans="6:11" x14ac:dyDescent="0.25">
      <c r="G60" s="26"/>
      <c r="H60" s="26"/>
      <c r="I60" s="26"/>
      <c r="J60" s="26"/>
      <c r="K60" s="26"/>
    </row>
    <row r="61" spans="6:11" x14ac:dyDescent="0.25">
      <c r="G61" s="26"/>
      <c r="H61" s="26"/>
      <c r="I61" s="26"/>
      <c r="J61" s="26"/>
      <c r="K61" s="26"/>
    </row>
    <row r="62" spans="6:11" x14ac:dyDescent="0.25">
      <c r="G62" s="26"/>
      <c r="H62" s="26"/>
      <c r="I62" s="26"/>
      <c r="J62" s="26"/>
      <c r="K62" s="26"/>
    </row>
    <row r="63" spans="6:11" x14ac:dyDescent="0.25">
      <c r="G63" s="26"/>
      <c r="H63" s="26"/>
      <c r="I63" s="26"/>
      <c r="J63" s="26"/>
      <c r="K63" s="26"/>
    </row>
    <row r="64" spans="6: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row r="68" spans="7:11" x14ac:dyDescent="0.25">
      <c r="G68" s="26"/>
      <c r="H68" s="26"/>
      <c r="I68" s="26"/>
      <c r="J68" s="26"/>
      <c r="K68" s="26"/>
    </row>
    <row r="69" spans="7:11" x14ac:dyDescent="0.25">
      <c r="G69" s="26"/>
      <c r="H69" s="26"/>
      <c r="I69" s="26"/>
      <c r="J69" s="26"/>
      <c r="K69" s="26"/>
    </row>
    <row r="70" spans="7:11" x14ac:dyDescent="0.25">
      <c r="G70" s="26"/>
      <c r="H70" s="26"/>
      <c r="I70" s="26"/>
      <c r="J70" s="26"/>
      <c r="K70" s="26"/>
    </row>
    <row r="71" spans="7:11" x14ac:dyDescent="0.25">
      <c r="G71" s="26"/>
      <c r="H71" s="26"/>
      <c r="I71" s="26"/>
      <c r="J71" s="26"/>
      <c r="K71" s="26"/>
    </row>
    <row r="72" spans="7:11" x14ac:dyDescent="0.25">
      <c r="G72" s="26"/>
      <c r="H72" s="26"/>
      <c r="I72" s="26"/>
      <c r="J72" s="26"/>
      <c r="K72" s="26"/>
    </row>
    <row r="73" spans="7:11" x14ac:dyDescent="0.25">
      <c r="G73" s="26"/>
      <c r="H73" s="26"/>
      <c r="I73" s="26"/>
      <c r="J73" s="26"/>
      <c r="K73" s="26"/>
    </row>
    <row r="74" spans="7:11" x14ac:dyDescent="0.25">
      <c r="G74" s="26"/>
      <c r="H74" s="26"/>
      <c r="I74" s="26"/>
      <c r="J74" s="26"/>
      <c r="K74" s="26"/>
    </row>
    <row r="75" spans="7:11" x14ac:dyDescent="0.25">
      <c r="G75" s="26"/>
      <c r="H75" s="26"/>
      <c r="I75" s="26"/>
      <c r="J75" s="26"/>
      <c r="K75" s="26"/>
    </row>
    <row r="76" spans="7:11" x14ac:dyDescent="0.25">
      <c r="G76" s="26"/>
      <c r="H76" s="26"/>
      <c r="I76" s="26"/>
      <c r="J76" s="26"/>
      <c r="K76" s="26"/>
    </row>
    <row r="77" spans="7:11" x14ac:dyDescent="0.25">
      <c r="G77" s="26"/>
      <c r="H77" s="26"/>
      <c r="I77" s="26"/>
      <c r="J77" s="26"/>
      <c r="K77" s="26"/>
    </row>
    <row r="78" spans="7:11" x14ac:dyDescent="0.25">
      <c r="G78" s="26"/>
      <c r="H78" s="26"/>
      <c r="I78" s="26"/>
      <c r="J78" s="26"/>
      <c r="K78" s="26"/>
    </row>
    <row r="79" spans="7:11" x14ac:dyDescent="0.25">
      <c r="G79" s="26"/>
      <c r="H79" s="26"/>
      <c r="I79" s="26"/>
      <c r="J79" s="26"/>
      <c r="K79" s="26"/>
    </row>
    <row r="80" spans="7:11" x14ac:dyDescent="0.25">
      <c r="G80" s="26"/>
      <c r="H80" s="26"/>
      <c r="I80" s="26"/>
      <c r="J80" s="26"/>
      <c r="K80" s="26"/>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I23" sqref="I2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6" t="s">
        <v>59</v>
      </c>
      <c r="G4" s="26"/>
      <c r="H4" s="26"/>
      <c r="I4" s="26"/>
      <c r="J4" s="26"/>
      <c r="K4" s="26"/>
      <c r="L4" s="26"/>
      <c r="M4" s="26"/>
      <c r="N4" s="26"/>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93</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H31" sqref="H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6.149999999999999" customHeight="1" x14ac:dyDescent="0.25">
      <c r="A4"/>
      <c r="B4" s="1"/>
      <c r="C4" s="1"/>
      <c r="D4" s="1"/>
      <c r="E4"/>
      <c r="F4" s="26" t="s">
        <v>60</v>
      </c>
      <c r="G4" s="26"/>
      <c r="H4" s="26"/>
      <c r="I4" s="26"/>
      <c r="J4" s="26"/>
      <c r="K4" s="26"/>
      <c r="L4" s="26"/>
      <c r="M4" s="26"/>
      <c r="N4" s="2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110</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G22" sqref="G2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26" t="s">
        <v>61</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102</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P21" sqref="P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26" t="s">
        <v>62</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96</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S20" sqref="S2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26" t="s">
        <v>63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44</v>
      </c>
      <c r="G3"/>
      <c r="H3"/>
      <c r="I3"/>
      <c r="J3"/>
      <c r="K3"/>
      <c r="L3"/>
      <c r="M3"/>
      <c r="N3"/>
      <c r="O3"/>
      <c r="P3"/>
      <c r="Q3"/>
      <c r="R3"/>
    </row>
    <row r="4" spans="1:18" ht="31.9" customHeight="1" x14ac:dyDescent="0.25">
      <c r="A4"/>
      <c r="B4" s="1"/>
      <c r="C4" s="1"/>
      <c r="D4" s="1"/>
      <c r="E4"/>
      <c r="F4" s="26" t="s">
        <v>64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30" sqref="G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45</v>
      </c>
      <c r="G3"/>
      <c r="H3"/>
      <c r="I3"/>
      <c r="J3"/>
      <c r="K3"/>
      <c r="L3"/>
      <c r="M3"/>
      <c r="N3"/>
      <c r="O3"/>
      <c r="P3"/>
      <c r="Q3"/>
      <c r="R3"/>
    </row>
    <row r="4" spans="1:18" ht="31.9" customHeight="1" x14ac:dyDescent="0.25">
      <c r="A4"/>
      <c r="B4" s="1"/>
      <c r="C4" s="1"/>
      <c r="D4" s="1"/>
      <c r="E4"/>
      <c r="F4" s="26" t="s">
        <v>65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113</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A14" sqref="A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46</v>
      </c>
      <c r="G3"/>
      <c r="H3"/>
      <c r="I3"/>
      <c r="J3"/>
      <c r="K3"/>
      <c r="L3"/>
      <c r="M3"/>
      <c r="N3"/>
      <c r="O3"/>
      <c r="P3"/>
      <c r="Q3"/>
      <c r="R3"/>
    </row>
    <row r="4" spans="1:18" ht="48" customHeight="1" x14ac:dyDescent="0.25">
      <c r="A4"/>
      <c r="B4" s="1"/>
      <c r="C4" s="1"/>
      <c r="D4" s="1"/>
      <c r="E4"/>
      <c r="F4" s="26" t="s">
        <v>66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47</v>
      </c>
      <c r="G3"/>
      <c r="H3"/>
      <c r="I3"/>
      <c r="J3"/>
      <c r="K3"/>
      <c r="L3"/>
      <c r="M3"/>
      <c r="N3"/>
      <c r="O3"/>
      <c r="P3"/>
      <c r="Q3"/>
      <c r="R3"/>
    </row>
    <row r="4" spans="1:18" ht="64.150000000000006" customHeight="1" x14ac:dyDescent="0.25">
      <c r="A4"/>
      <c r="B4" s="1"/>
      <c r="C4" s="1"/>
      <c r="D4" s="1"/>
      <c r="E4"/>
      <c r="F4" s="26" t="s">
        <v>67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I6" sqref="I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48" customHeight="1" x14ac:dyDescent="0.25">
      <c r="A4"/>
      <c r="B4" s="1"/>
      <c r="C4" s="1"/>
      <c r="D4" s="1"/>
      <c r="E4"/>
      <c r="F4" s="26" t="s">
        <v>68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26" t="s">
        <v>69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I11" sqref="I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1.9" customHeight="1" x14ac:dyDescent="0.25">
      <c r="A4"/>
      <c r="B4" s="1"/>
      <c r="C4" s="1"/>
      <c r="D4" s="1"/>
      <c r="E4"/>
      <c r="F4" s="26" t="s">
        <v>70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O19" sqref="O1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26" t="s">
        <v>71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L6" sqref="L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6" t="s">
        <v>72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116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29" sqref="J2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6" t="s">
        <v>73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0" sqref="O1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26" t="s">
        <v>74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Q14" sqref="Q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26" t="s">
        <v>75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G29" sqref="G28:G2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6" t="s">
        <v>76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6" t="s">
        <v>77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I28" sqref="I2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6" t="s">
        <v>78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I26" sqref="I2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6" t="s">
        <v>79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topLeftCell="A3" workbookViewId="0">
      <selection activeCell="J28" sqref="J2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6" t="s">
        <v>80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94</v>
      </c>
      <c r="D3" s="6"/>
      <c r="E3"/>
      <c r="F3" s="8" t="s">
        <v>28</v>
      </c>
      <c r="G3"/>
      <c r="H3"/>
      <c r="I3"/>
      <c r="J3"/>
      <c r="K3"/>
      <c r="L3"/>
      <c r="M3"/>
      <c r="N3"/>
      <c r="O3"/>
      <c r="P3"/>
      <c r="Q3"/>
      <c r="R3"/>
    </row>
    <row r="4" spans="1:18" x14ac:dyDescent="0.25">
      <c r="A4"/>
      <c r="B4" s="1"/>
      <c r="C4" s="1"/>
      <c r="D4" s="1"/>
      <c r="E4"/>
      <c r="F4" s="26" t="s">
        <v>81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95</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L6" sqref="L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26" t="s">
        <v>82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119</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2024-05-10T16:43:51Z</dcterms:modified>
</cp:coreProperties>
</file>